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OLGA DATA\PRACOVNÍ\skoly\ZAVERKY\závěrka 2024\x návrh rozpočtu na 2025\x Sluhy\"/>
    </mc:Choice>
  </mc:AlternateContent>
  <xr:revisionPtr revIDLastSave="0" documentId="13_ncr:1_{3B4858B5-E569-4641-A485-CE7052E2AA80}" xr6:coauthVersionLast="47" xr6:coauthVersionMax="47" xr10:uidLastSave="{00000000-0000-0000-0000-000000000000}"/>
  <bookViews>
    <workbookView xWindow="324" yWindow="432" windowWidth="10860" windowHeight="11064" xr2:uid="{00000000-000D-0000-FFFF-FFFF00000000}"/>
  </bookViews>
  <sheets>
    <sheet name="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B27" i="1" l="1"/>
  <c r="E17" i="1" l="1"/>
  <c r="B29" i="1"/>
  <c r="B28" i="1"/>
  <c r="D17" i="1" l="1"/>
  <c r="D8" i="1"/>
  <c r="D16" i="1" s="1"/>
  <c r="D20" i="1" s="1"/>
  <c r="C17" i="1" l="1"/>
  <c r="E8" i="1"/>
  <c r="E16" i="1" s="1"/>
  <c r="C8" i="1"/>
  <c r="C16" i="1" s="1"/>
  <c r="C20" i="1" s="1"/>
  <c r="B17" i="1"/>
  <c r="B8" i="1"/>
  <c r="B16" i="1" s="1"/>
  <c r="B20" i="1" s="1"/>
  <c r="E20" i="1" l="1"/>
  <c r="B21" i="1"/>
  <c r="D21" i="1" l="1"/>
  <c r="C21" i="1"/>
  <c r="E21" i="1" l="1"/>
</calcChain>
</file>

<file path=xl/sharedStrings.xml><?xml version="1.0" encoding="utf-8"?>
<sst xmlns="http://schemas.openxmlformats.org/spreadsheetml/2006/main" count="31" uniqueCount="30">
  <si>
    <t xml:space="preserve">Rozpočet </t>
  </si>
  <si>
    <t>Aktuální</t>
  </si>
  <si>
    <t>Předpoklad</t>
  </si>
  <si>
    <t>upravený</t>
  </si>
  <si>
    <t>plnění</t>
  </si>
  <si>
    <t>Výnosy celkem</t>
  </si>
  <si>
    <t>Příspěvek zřizovatele  - provozní</t>
  </si>
  <si>
    <t>Příspěvek zřizovatele - účelový</t>
  </si>
  <si>
    <t>Provozní dotace z jiných zdrojů</t>
  </si>
  <si>
    <t>Zúčtování 403 do výnosů</t>
  </si>
  <si>
    <t>Zapojení fondů do výnosů</t>
  </si>
  <si>
    <t>Ostatní výnosy</t>
  </si>
  <si>
    <t>Náklady celkem</t>
  </si>
  <si>
    <t>Osobní náklady</t>
  </si>
  <si>
    <t>Odpisy</t>
  </si>
  <si>
    <t>Energie</t>
  </si>
  <si>
    <t>Ostatní náklady</t>
  </si>
  <si>
    <t>Doplnit informaci o požadavku na investiční příspěvek (výše, účel)</t>
  </si>
  <si>
    <t>Závazné ukazatele:</t>
  </si>
  <si>
    <t>HV</t>
  </si>
  <si>
    <t>Základní škola a Mateřská škola Sluhy, IČO: 70990883</t>
  </si>
  <si>
    <r>
      <t xml:space="preserve">ROZPOČET NA ROK 2025 </t>
    </r>
    <r>
      <rPr>
        <b/>
        <sz val="8"/>
        <color theme="1"/>
        <rFont val="Calibri"/>
        <family val="2"/>
        <charset val="238"/>
        <scheme val="minor"/>
      </rPr>
      <t>(v tis. Kč)</t>
    </r>
  </si>
  <si>
    <t>Příspěvek zřizovatele - účelový-mzd.náklady nepedagogů</t>
  </si>
  <si>
    <t>NÁVRH</t>
  </si>
  <si>
    <t>2) Příspěvek zřizovatele - účelový</t>
  </si>
  <si>
    <t>( na jiné účely než bod.3)</t>
  </si>
  <si>
    <t>3) Příspěvek zřizovatele - účelový</t>
  </si>
  <si>
    <t>dofinancování mzd.náklady nepedagogů</t>
  </si>
  <si>
    <t>4) Výše investičního příspěvku</t>
  </si>
  <si>
    <t>1) Výše provozního příspěvku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</si>
</sst>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1"/>
      <color theme="0" tint="-0.34998626667073579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3" fontId="0" fillId="2" borderId="2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 indent="5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164" fontId="0" fillId="0" borderId="0" xfId="0" applyNumberFormat="1"/>
    <xf numFmtId="3" fontId="2" fillId="3" borderId="8" xfId="0" applyNumberFormat="1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1" fillId="3" borderId="8" xfId="0" applyNumberFormat="1" applyFont="1" applyFill="1" applyBorder="1" applyAlignment="1">
      <alignment horizontal="center" vertical="center" wrapText="1"/>
    </xf>
    <xf numFmtId="3" fontId="1" fillId="4" borderId="6" xfId="0" applyNumberFormat="1" applyFont="1" applyFill="1" applyBorder="1" applyAlignment="1">
      <alignment horizontal="center" vertical="center" wrapText="1"/>
    </xf>
    <xf numFmtId="3" fontId="1" fillId="3" borderId="2" xfId="0" applyNumberFormat="1" applyFont="1" applyFill="1" applyBorder="1" applyAlignment="1">
      <alignment horizontal="center" vertical="center" wrapText="1"/>
    </xf>
    <xf numFmtId="3" fontId="1" fillId="3" borderId="4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3" fontId="0" fillId="4" borderId="5" xfId="0" applyNumberFormat="1" applyFill="1" applyBorder="1" applyAlignment="1">
      <alignment horizontal="center" vertical="center" wrapText="1"/>
    </xf>
    <xf numFmtId="3" fontId="0" fillId="4" borderId="6" xfId="0" applyNumberForma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tabSelected="1" zoomScale="80" zoomScaleNormal="80" workbookViewId="0">
      <selection activeCell="E8" sqref="E8:E20"/>
    </sheetView>
  </sheetViews>
  <sheetFormatPr defaultColWidth="17.109375" defaultRowHeight="14.4" x14ac:dyDescent="0.3"/>
  <cols>
    <col min="1" max="1" width="46.5546875" customWidth="1"/>
    <col min="2" max="5" width="12.109375" style="8" customWidth="1"/>
  </cols>
  <sheetData>
    <row r="1" spans="1:6" ht="27" customHeight="1" x14ac:dyDescent="0.4">
      <c r="A1" s="26" t="s">
        <v>23</v>
      </c>
    </row>
    <row r="3" spans="1:6" ht="23.4" x14ac:dyDescent="0.45">
      <c r="A3" s="12" t="s">
        <v>21</v>
      </c>
    </row>
    <row r="4" spans="1:6" ht="15" thickBot="1" x14ac:dyDescent="0.35"/>
    <row r="5" spans="1:6" ht="14.4" customHeight="1" x14ac:dyDescent="0.3">
      <c r="A5" s="28" t="s">
        <v>20</v>
      </c>
      <c r="B5" s="1" t="s">
        <v>0</v>
      </c>
      <c r="C5" s="1" t="s">
        <v>1</v>
      </c>
      <c r="D5" s="1" t="s">
        <v>2</v>
      </c>
      <c r="E5" s="18" t="s">
        <v>0</v>
      </c>
    </row>
    <row r="6" spans="1:6" x14ac:dyDescent="0.3">
      <c r="A6" s="29"/>
      <c r="B6" s="2"/>
      <c r="C6" s="2" t="s">
        <v>3</v>
      </c>
      <c r="D6" s="2" t="s">
        <v>4</v>
      </c>
      <c r="E6" s="19"/>
    </row>
    <row r="7" spans="1:6" ht="15" thickBot="1" x14ac:dyDescent="0.35">
      <c r="A7" s="30"/>
      <c r="B7" s="2">
        <v>2024</v>
      </c>
      <c r="C7" s="3">
        <v>2024</v>
      </c>
      <c r="D7" s="3">
        <v>2024</v>
      </c>
      <c r="E7" s="19">
        <v>2025</v>
      </c>
    </row>
    <row r="8" spans="1:6" ht="15" thickBot="1" x14ac:dyDescent="0.35">
      <c r="A8" s="4" t="s">
        <v>5</v>
      </c>
      <c r="B8" s="20">
        <f>SUM(B9:B15)</f>
        <v>14045</v>
      </c>
      <c r="C8" s="20">
        <f>SUM(C9:C15)</f>
        <v>13948</v>
      </c>
      <c r="D8" s="20">
        <f>SUM(D9:D15)</f>
        <v>13948</v>
      </c>
      <c r="E8" s="14">
        <f>SUM(E9:E15)</f>
        <v>13964</v>
      </c>
    </row>
    <row r="9" spans="1:6" ht="15" thickBot="1" x14ac:dyDescent="0.35">
      <c r="A9" s="5" t="s">
        <v>6</v>
      </c>
      <c r="B9" s="21">
        <v>1665</v>
      </c>
      <c r="C9" s="21">
        <v>1665</v>
      </c>
      <c r="D9" s="21">
        <v>1665</v>
      </c>
      <c r="E9" s="17">
        <v>1700</v>
      </c>
    </row>
    <row r="10" spans="1:6" ht="15" thickBot="1" x14ac:dyDescent="0.35">
      <c r="A10" s="5" t="s">
        <v>7</v>
      </c>
      <c r="B10" s="21">
        <v>0</v>
      </c>
      <c r="C10" s="21">
        <v>0</v>
      </c>
      <c r="D10" s="21">
        <v>0</v>
      </c>
      <c r="E10" s="25">
        <v>0</v>
      </c>
    </row>
    <row r="11" spans="1:6" ht="15" thickBot="1" x14ac:dyDescent="0.35">
      <c r="A11" s="23" t="s">
        <v>22</v>
      </c>
      <c r="B11" s="21">
        <v>0</v>
      </c>
      <c r="C11" s="21">
        <v>0</v>
      </c>
      <c r="D11" s="21">
        <v>0</v>
      </c>
      <c r="E11" s="24">
        <v>0</v>
      </c>
    </row>
    <row r="12" spans="1:6" ht="15" thickBot="1" x14ac:dyDescent="0.35">
      <c r="A12" s="5" t="s">
        <v>8</v>
      </c>
      <c r="B12" s="21">
        <v>11600</v>
      </c>
      <c r="C12" s="21">
        <v>11164</v>
      </c>
      <c r="D12" s="21">
        <v>11164</v>
      </c>
      <c r="E12" s="15">
        <f>11164-E11</f>
        <v>11164</v>
      </c>
      <c r="F12" s="13"/>
    </row>
    <row r="13" spans="1:6" ht="15" thickBot="1" x14ac:dyDescent="0.35">
      <c r="A13" s="5" t="s">
        <v>9</v>
      </c>
      <c r="B13" s="21">
        <v>0</v>
      </c>
      <c r="C13" s="21">
        <v>0</v>
      </c>
      <c r="D13" s="21">
        <v>0</v>
      </c>
      <c r="E13" s="15">
        <v>0</v>
      </c>
    </row>
    <row r="14" spans="1:6" ht="15" thickBot="1" x14ac:dyDescent="0.35">
      <c r="A14" s="5" t="s">
        <v>10</v>
      </c>
      <c r="B14" s="21">
        <v>0</v>
      </c>
      <c r="C14" s="21">
        <v>0</v>
      </c>
      <c r="D14" s="21">
        <v>0</v>
      </c>
      <c r="E14" s="15">
        <v>0</v>
      </c>
    </row>
    <row r="15" spans="1:6" ht="15" thickBot="1" x14ac:dyDescent="0.35">
      <c r="A15" s="5" t="s">
        <v>11</v>
      </c>
      <c r="B15" s="21">
        <v>780</v>
      </c>
      <c r="C15" s="21">
        <v>1119</v>
      </c>
      <c r="D15" s="21">
        <v>1119</v>
      </c>
      <c r="E15" s="15">
        <v>1100</v>
      </c>
    </row>
    <row r="16" spans="1:6" ht="15" thickBot="1" x14ac:dyDescent="0.35">
      <c r="A16" s="6" t="s">
        <v>12</v>
      </c>
      <c r="B16" s="22">
        <f>B8</f>
        <v>14045</v>
      </c>
      <c r="C16" s="22">
        <f>C8</f>
        <v>13948</v>
      </c>
      <c r="D16" s="22">
        <f>D8</f>
        <v>13948</v>
      </c>
      <c r="E16" s="16">
        <f>E8</f>
        <v>13964</v>
      </c>
    </row>
    <row r="17" spans="1:5" ht="15" thickBot="1" x14ac:dyDescent="0.35">
      <c r="A17" s="5" t="s">
        <v>13</v>
      </c>
      <c r="B17" s="21">
        <f>B12</f>
        <v>11600</v>
      </c>
      <c r="C17" s="21">
        <f>C12</f>
        <v>11164</v>
      </c>
      <c r="D17" s="21">
        <f>D12</f>
        <v>11164</v>
      </c>
      <c r="E17" s="15">
        <f>E12+E11</f>
        <v>11164</v>
      </c>
    </row>
    <row r="18" spans="1:5" ht="15" thickBot="1" x14ac:dyDescent="0.35">
      <c r="A18" s="5" t="s">
        <v>14</v>
      </c>
      <c r="B18" s="21">
        <v>42</v>
      </c>
      <c r="C18" s="21">
        <v>42</v>
      </c>
      <c r="D18" s="21">
        <v>42</v>
      </c>
      <c r="E18" s="15">
        <v>48</v>
      </c>
    </row>
    <row r="19" spans="1:5" ht="15" thickBot="1" x14ac:dyDescent="0.35">
      <c r="A19" s="5" t="s">
        <v>15</v>
      </c>
      <c r="B19" s="21">
        <v>780</v>
      </c>
      <c r="C19" s="21">
        <v>780</v>
      </c>
      <c r="D19" s="21">
        <v>780</v>
      </c>
      <c r="E19" s="15">
        <v>780</v>
      </c>
    </row>
    <row r="20" spans="1:5" ht="15" thickBot="1" x14ac:dyDescent="0.35">
      <c r="A20" s="5" t="s">
        <v>16</v>
      </c>
      <c r="B20" s="21">
        <f>B16-B17-B18-B19</f>
        <v>1623</v>
      </c>
      <c r="C20" s="21">
        <f t="shared" ref="C20:E20" si="0">C16-C17-C18-C19</f>
        <v>1962</v>
      </c>
      <c r="D20" s="21">
        <f t="shared" si="0"/>
        <v>1962</v>
      </c>
      <c r="E20" s="15">
        <f t="shared" si="0"/>
        <v>1972</v>
      </c>
    </row>
    <row r="21" spans="1:5" x14ac:dyDescent="0.3">
      <c r="A21" s="11" t="s">
        <v>19</v>
      </c>
      <c r="B21" s="10">
        <f>B8-B16</f>
        <v>0</v>
      </c>
      <c r="C21" s="10">
        <f>C8-C16</f>
        <v>0</v>
      </c>
      <c r="D21" s="10">
        <f>D8-D16</f>
        <v>0</v>
      </c>
      <c r="E21" s="10">
        <f>E8-E16</f>
        <v>0</v>
      </c>
    </row>
    <row r="22" spans="1:5" x14ac:dyDescent="0.3">
      <c r="A22" s="7" t="s">
        <v>17</v>
      </c>
    </row>
    <row r="23" spans="1:5" x14ac:dyDescent="0.3">
      <c r="A23" s="7"/>
    </row>
    <row r="24" spans="1:5" x14ac:dyDescent="0.3">
      <c r="A24" s="7"/>
    </row>
    <row r="25" spans="1:5" x14ac:dyDescent="0.3">
      <c r="A25" s="7"/>
    </row>
    <row r="26" spans="1:5" x14ac:dyDescent="0.3">
      <c r="A26" s="7" t="s">
        <v>18</v>
      </c>
    </row>
    <row r="27" spans="1:5" x14ac:dyDescent="0.3">
      <c r="A27" s="9" t="s">
        <v>29</v>
      </c>
      <c r="B27" s="8">
        <f>SUM(E9:E11)</f>
        <v>1700</v>
      </c>
    </row>
    <row r="28" spans="1:5" x14ac:dyDescent="0.3">
      <c r="A28" s="9" t="s">
        <v>24</v>
      </c>
      <c r="B28" s="8">
        <f>E10</f>
        <v>0</v>
      </c>
      <c r="C28" s="27" t="s">
        <v>25</v>
      </c>
    </row>
    <row r="29" spans="1:5" x14ac:dyDescent="0.3">
      <c r="A29" s="9" t="s">
        <v>26</v>
      </c>
      <c r="B29" s="8">
        <f>E11</f>
        <v>0</v>
      </c>
      <c r="C29" s="27" t="s">
        <v>27</v>
      </c>
    </row>
    <row r="30" spans="1:5" x14ac:dyDescent="0.3">
      <c r="A30" s="9" t="s">
        <v>28</v>
      </c>
      <c r="B30" s="8">
        <v>0</v>
      </c>
    </row>
    <row r="31" spans="1:5" x14ac:dyDescent="0.3">
      <c r="A31" s="7"/>
    </row>
  </sheetData>
  <mergeCells count="1">
    <mergeCell ref="A5:A7"/>
  </mergeCells>
  <pageMargins left="0.70866141732283472" right="0.70866141732283472" top="0.78740157480314965" bottom="0.78740157480314965" header="0.31496062992125984" footer="0.31496062992125984"/>
  <pageSetup paperSize="9" fitToHeight="2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Olca</dc:creator>
  <cp:lastModifiedBy>Olga Sestakova</cp:lastModifiedBy>
  <cp:lastPrinted>2017-10-24T12:24:25Z</cp:lastPrinted>
  <dcterms:created xsi:type="dcterms:W3CDTF">2017-10-03T17:42:45Z</dcterms:created>
  <dcterms:modified xsi:type="dcterms:W3CDTF">2024-10-28T16:42:45Z</dcterms:modified>
</cp:coreProperties>
</file>